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86CE14BD-2432-4688-9ECF-F9DE0407C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uri="GoogleSheetsCustomDataVersion2">
      <go:sheetsCustomData xmlns:go="http://customooxmlschemas.google.com/" r:id="rId6" roundtripDataChecksum="Q80ONgjGRnroGhMVMun9ej+uyi+t85cCiYxqDZv0Yuc="/>
    </ext>
  </extLst>
</workbook>
</file>

<file path=xl/calcChain.xml><?xml version="1.0" encoding="utf-8"?>
<calcChain xmlns="http://schemas.openxmlformats.org/spreadsheetml/2006/main">
  <c r="I3" i="1" l="1"/>
  <c r="J31" i="1"/>
  <c r="I31" i="1"/>
  <c r="J30" i="1"/>
  <c r="I30" i="1"/>
  <c r="J29" i="1"/>
  <c r="I29" i="1"/>
  <c r="I25" i="1"/>
</calcChain>
</file>

<file path=xl/sharedStrings.xml><?xml version="1.0" encoding="utf-8"?>
<sst xmlns="http://schemas.openxmlformats.org/spreadsheetml/2006/main" count="101" uniqueCount="93">
  <si>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</si>
  <si>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</si>
  <si>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</si>
  <si>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</si>
  <si>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</si>
  <si>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</si>
  <si>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 Información Institucional</t>
  </si>
  <si>
    <t>I.I - Completar los datos requeridos sobre la institución</t>
  </si>
  <si>
    <t>Capítulo</t>
  </si>
  <si>
    <t>5161-INSTITUTO DE PROTECCIÓN DE LOS DERECHOS DEL CONSUMIDOR</t>
  </si>
  <si>
    <t>Subcapítulo</t>
  </si>
  <si>
    <t>01-INSTITUTO NACIONAL DE PROTECCIÓN DE LOS DERECHOS DEL CONSUMIDOR</t>
  </si>
  <si>
    <t>Unidad Ejecutora</t>
  </si>
  <si>
    <t>0001-INSTITUTO NACIONAL DE PROTECCIÓN DE LOS DERECHOS DEL CONSUMIDOR</t>
  </si>
  <si>
    <t>Misión</t>
  </si>
  <si>
    <t>Proteger a los consumidores y usuarios de bienes y servicios, mediante la aplicación de las normas jurídicas establecidas.</t>
  </si>
  <si>
    <t>Visión</t>
  </si>
  <si>
    <t>Ser reconocida, a nivel nacional e internacional, por su efectiva labor en la protección de los consumidores y usuarios de bienes y servicios, promoviendo el consumo sustentable e inteligente.</t>
  </si>
  <si>
    <t>II. Contribución a la Estrategia Nacional de Desarrollo</t>
  </si>
  <si>
    <t>Eje estratégico:</t>
  </si>
  <si>
    <t>DESARROLLO PRODUCTIVO</t>
  </si>
  <si>
    <t>Objetivo general:</t>
  </si>
  <si>
    <t>Objetivo(s) específico(s):</t>
  </si>
  <si>
    <t>3.3.1</t>
  </si>
  <si>
    <t>III. Información del Programa</t>
  </si>
  <si>
    <t>Nombre:</t>
  </si>
  <si>
    <t>11 - Defensa y protección a los derechos del consumidor</t>
  </si>
  <si>
    <t>Descripción: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</si>
  <si>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</si>
  <si>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r>
      <rPr>
        <b/>
        <sz val="11"/>
        <color rgb="FF000000"/>
        <rFont val="Calibri"/>
        <family val="2"/>
      </rPr>
      <t>Beneficiarios:</t>
    </r>
    <r>
      <rPr>
        <sz val="12"/>
        <color rgb="FF000000"/>
        <rFont val="Century Gothic"/>
        <family val="2"/>
      </rPr>
      <t xml:space="preserve"> </t>
    </r>
  </si>
  <si>
    <t>Consumidores y usuarios de bienes y servicios.</t>
  </si>
  <si>
    <t>Resultado Asociado:</t>
  </si>
  <si>
    <t>Aumentar la defensa y protección de los consumidores mayores de 18 años, medido como el nivel porcentual de percepción en la protección de los derechos del consumidor, de 62% en el año 2017 a 75% en el año 2023.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</si>
  <si>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</si>
  <si>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</si>
  <si>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</si>
  <si>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</si>
  <si>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</si>
  <si>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</si>
  <si>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               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</si>
  <si>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</si>
  <si>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</si>
  <si>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</si>
  <si>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</si>
  <si>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</si>
  <si>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</si>
  <si>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</si>
  <si>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</si>
  <si>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</si>
  <si>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</si>
  <si>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</si>
  <si>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6693-Establecimientos nacionales inspeccionados bajo las normativas nacionales</t>
  </si>
  <si>
    <t>Cantidad de
establecimientos
inspeccionados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</si>
  <si>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</si>
  <si>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</si>
  <si>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participantes</t>
  </si>
  <si>
    <t>V. Análisis de los Logros y Desviaciones</t>
  </si>
  <si>
    <t>V.I - Información de Logros y Desviaciones por Producto</t>
  </si>
  <si>
    <t xml:space="preserve">Producto: </t>
  </si>
  <si>
    <t>6693-Establecimientos nacionales inspeccionados bajo las normativas nacionales.</t>
  </si>
  <si>
    <t xml:space="preserve">Descripción del producto: </t>
  </si>
  <si>
    <t>Realización de inspecciones a establecimientos nacionales, para garantizar el derecho de disponer de bienes y servicios de calidad a los consumidores.</t>
  </si>
  <si>
    <t>Logros alcanzados:</t>
  </si>
  <si>
    <t>Causas y justificación del desvío:</t>
  </si>
  <si>
    <t>6694-Consumidores reciben asistencia por reclamaciones de consumo.</t>
  </si>
  <si>
    <t>6695-Ciudadanos y proveedores reciben acciones formativas en protección de derechos al consumidor y buenas prácticas comerciales.</t>
  </si>
  <si>
    <t>Capacitaciones de acciones formativas en protección de los derechos al consumidor y buenas prácticas comerciales para consumidores y proveedores.</t>
  </si>
  <si>
    <r>
      <rPr>
        <b/>
        <sz val="12"/>
        <color theme="0"/>
        <rFont val="Calibri"/>
        <family val="2"/>
      </rP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</si>
  <si>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</si>
  <si>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Analizar y aprobar la planificación anual institucional en torno a las estrategias de las nuevas autoridades.</t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</si>
  <si>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</si>
  <si>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Realizado por:</t>
  </si>
  <si>
    <t>Validado por:</t>
  </si>
  <si>
    <t xml:space="preserve">Aprobado por: </t>
  </si>
  <si>
    <t>Katy Tavarez</t>
  </si>
  <si>
    <t>Eddy Alcántara</t>
  </si>
  <si>
    <t xml:space="preserve">Encargada Financiero </t>
  </si>
  <si>
    <t>Director Ejecutivo</t>
  </si>
  <si>
    <t>Cantidad de
reclamaciones
de protección al
consumidor
trabajadas</t>
  </si>
  <si>
    <t xml:space="preserve"> Presupuesto Anual 2024</t>
  </si>
  <si>
    <t>Desarrollar un entorno regulador que asegure un funcionamiento ordenado de los mercados y un clima de inversión y negocios pro-competitivo en un marco de responsabilidad social</t>
  </si>
  <si>
    <t>Competitividad e innovación en un ambiente favorable a la cooperación y la responsabilidad social</t>
  </si>
  <si>
    <t>Programación Trimestral (Julio -Septiembre)</t>
  </si>
  <si>
    <t>Ejecución Trimestral (Julio -Septiembre)</t>
  </si>
  <si>
    <t>Para asegurar la cobertura de la inspección a nivel nacional, se programaron establecimientos anual 12,073. De estas, al  tercer trimestre 2024 la meta fue de 3,018.25 y se ejecutaron 2,509 representando un cumplimiento de 83% de la meta programada. Con relación a la meta financiera, los resultados muestran un cumplimiento del 120.91%, al ejecutar RD$7,913,205.38 de los RD$ 6,544,477.53  programados.</t>
  </si>
  <si>
    <t>Recepción de reclamaciones del consumidor ante algún bien o servicio que presenten inconformidad, con el fin de realizar conciliaciones entre ambas partes.</t>
  </si>
  <si>
    <t>La meta física sufrió una desviación de un 17% debido a una serie de factores imprevistos que han afectado la operatividad del equipo, dentro de los que se encuentran la falta de recursos humanos, disponibilidad de equipos institucionales y problemas logísticos. La diferencia entre lo programado y lo ejecutado en la meta financiera equivale a un 21% por encima, esto se debe a que se realizó la programación inicial con valores estimados, los cuales no proyectaban la realidad operacional del producto y no se realizó la reprogramación en el tiempo establecido.</t>
  </si>
  <si>
    <t>En cuanto a la meta física este trimestre presentamos un aumento en las reclamaciones debido a un proveedor llamado vacaciones RD que se propuso a ofertar tours para distintos países, servicios de reservas en hoteles, con ofertas de un módico precio, luego de un tiempo el proveedor incumplió lo ofrecido, y cerro sus operaciones comerciales, en estos momentos se encuentra ilocalizable. En la ejecucion financiera la diferencia entre lo programado y lo ejecutado equivale a un 37% por encima, esto se debe a que se realizó la programación inicial con valores estimados, los cuales no proyectaban la realidad operacional del producto y no se realizó la reprogramación en el tiempo establecido.</t>
  </si>
  <si>
    <t>La meta física fue cumplida satisfactoriamente. En cuanto a la meta financiera la diferencia entre lo programado y lo ejecutado equivale a un 21% por encima, esto se debe a que se realizó la programación inicial con valores estimados, los cuales no proyectaban la realidad operacional del producto y no se realizó la reprogramación en el tiempo establecido.</t>
  </si>
  <si>
    <t>Para asegurar la respuesta oportuna a los reclamos de los consumidores, se programó un porcentaje de casos trabajados de un 6,000 anual. Para el Tercer trimestre 2024, la meta fue de un 1,500 y se ejecutó 2,326 , representando un cumplimiento de 155% de la meta programada. Con relación a la meta financiera, los resultados demuestran un cumplimiento de 136.67 % al ejecutar RD$3,263,937.33  de RD$ 2,388,143.75 programados.</t>
  </si>
  <si>
    <t>Accionado de forma preventiva, la institución realiza acciones formativas dirigidas a proveedores y consumidores en torno a sus deberes y derechos relativos a la protección de los derechos del consumidor. Al Tercer trimestre 2024 la meta fue de 5,000 y se ejecutaron , 6,237 representando un cumplimiento de 125% de la meta programada. Con relación a la meta financiera, los resultados muestran un cumplimiento del 107.23 %, al ejecutar RD$ 7,791,227.27 de los RD$7,266,419.23  programados.</t>
  </si>
  <si>
    <t>Anthony Chávez</t>
  </si>
  <si>
    <t>Director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</si>
</sst>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#,##0;\-#,##0"/>
    <numFmt numFmtId="165" formatCode="[$-10409]#,##0.00;\-#,##0.00"/>
    <numFmt numFmtId="166" formatCode="[$-10409]#,##0.0;\-#,##0.0"/>
    <numFmt numFmtId="167" formatCode="[$-10409]0.00%"/>
  </numFmts>
  <fonts count="24" x14ac:knownFonts="1">
    <font>
      <sz val="11"/>
      <color theme="1"/>
      <name val="Calibri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CE6F1"/>
        <bgColor rgb="FFDCE6F1"/>
      </patternFill>
    </fill>
    <fill>
      <patternFill patternType="solid">
        <fgColor rgb="FF7F7F7F"/>
        <bgColor rgb="FF7F7F7F"/>
      </patternFill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11" fillId="0" borderId="23" xfId="0" applyFont="1" applyBorder="1"/>
    <xf numFmtId="0" fontId="12" fillId="0" borderId="0" xfId="0" applyFont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6" fillId="0" borderId="0" xfId="0" applyFont="1"/>
    <xf numFmtId="0" fontId="11" fillId="0" borderId="0" xfId="0" applyFont="1"/>
    <xf numFmtId="167" fontId="16" fillId="0" borderId="44" xfId="0" applyNumberFormat="1" applyFont="1" applyBorder="1" applyAlignment="1">
      <alignment horizontal="center" vertical="center" wrapText="1" readingOrder="1"/>
    </xf>
    <xf numFmtId="0" fontId="6" fillId="0" borderId="44" xfId="0" applyFont="1" applyBorder="1"/>
    <xf numFmtId="0" fontId="0" fillId="0" borderId="44" xfId="0" applyBorder="1"/>
    <xf numFmtId="0" fontId="14" fillId="7" borderId="44" xfId="0" applyFont="1" applyFill="1" applyBorder="1" applyAlignment="1">
      <alignment horizontal="center" vertical="center" wrapText="1" readingOrder="1"/>
    </xf>
    <xf numFmtId="0" fontId="15" fillId="0" borderId="44" xfId="0" applyFont="1" applyBorder="1" applyAlignment="1">
      <alignment wrapText="1"/>
    </xf>
    <xf numFmtId="0" fontId="16" fillId="0" borderId="44" xfId="0" applyFont="1" applyBorder="1" applyAlignment="1">
      <alignment vertical="center" wrapText="1"/>
    </xf>
    <xf numFmtId="164" fontId="16" fillId="0" borderId="44" xfId="0" applyNumberFormat="1" applyFont="1" applyBorder="1" applyAlignment="1">
      <alignment horizontal="center" vertical="center" wrapText="1" readingOrder="1"/>
    </xf>
    <xf numFmtId="165" fontId="16" fillId="0" borderId="44" xfId="0" applyNumberFormat="1" applyFont="1" applyBorder="1" applyAlignment="1">
      <alignment horizontal="center" vertical="center" wrapText="1" readingOrder="1"/>
    </xf>
    <xf numFmtId="166" fontId="16" fillId="0" borderId="44" xfId="0" applyNumberFormat="1" applyFont="1" applyBorder="1" applyAlignment="1">
      <alignment horizontal="center" vertical="center" wrapText="1" readingOrder="1"/>
    </xf>
    <xf numFmtId="164" fontId="16" fillId="0" borderId="44" xfId="0" applyNumberFormat="1" applyFont="1" applyBorder="1" applyAlignment="1">
      <alignment horizontal="center" vertical="center" wrapText="1"/>
    </xf>
    <xf numFmtId="9" fontId="16" fillId="0" borderId="44" xfId="0" applyNumberFormat="1" applyFont="1" applyBorder="1" applyAlignment="1">
      <alignment horizontal="center" vertical="center" wrapText="1" readingOrder="1"/>
    </xf>
    <xf numFmtId="0" fontId="15" fillId="0" borderId="44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164" fontId="21" fillId="0" borderId="44" xfId="1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64" fontId="16" fillId="8" borderId="44" xfId="0" applyNumberFormat="1" applyFont="1" applyFill="1" applyBorder="1" applyAlignment="1">
      <alignment horizontal="center" vertical="center" wrapText="1"/>
    </xf>
    <xf numFmtId="9" fontId="16" fillId="8" borderId="44" xfId="0" applyNumberFormat="1" applyFont="1" applyFill="1" applyBorder="1" applyAlignment="1">
      <alignment horizontal="center" vertical="center" wrapText="1" readingOrder="1"/>
    </xf>
    <xf numFmtId="0" fontId="7" fillId="5" borderId="21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22" xfId="0" applyFont="1" applyBorder="1"/>
    <xf numFmtId="0" fontId="8" fillId="6" borderId="2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3" fillId="0" borderId="42" xfId="0" applyFont="1" applyBorder="1"/>
    <xf numFmtId="0" fontId="3" fillId="0" borderId="43" xfId="0" applyFont="1" applyBorder="1"/>
    <xf numFmtId="0" fontId="13" fillId="0" borderId="0" xfId="0" applyFont="1" applyAlignment="1">
      <alignment horizontal="left" vertical="center" wrapText="1"/>
    </xf>
    <xf numFmtId="0" fontId="0" fillId="0" borderId="0" xfId="0"/>
    <xf numFmtId="0" fontId="12" fillId="0" borderId="8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0" fillId="8" borderId="0" xfId="0" applyFill="1"/>
    <xf numFmtId="0" fontId="3" fillId="8" borderId="27" xfId="0" applyFont="1" applyFill="1" applyBorder="1"/>
    <xf numFmtId="0" fontId="12" fillId="9" borderId="42" xfId="0" applyFont="1" applyFill="1" applyBorder="1" applyAlignment="1">
      <alignment horizontal="left" vertical="center" wrapText="1"/>
    </xf>
    <xf numFmtId="0" fontId="12" fillId="9" borderId="4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27" xfId="0" applyFont="1" applyBorder="1"/>
    <xf numFmtId="49" fontId="10" fillId="0" borderId="24" xfId="0" quotePrefix="1" applyNumberFormat="1" applyFont="1" applyBorder="1" applyAlignment="1">
      <alignment horizontal="left" vertical="center" wrapText="1"/>
    </xf>
    <xf numFmtId="0" fontId="3" fillId="0" borderId="25" xfId="0" applyFont="1" applyBorder="1"/>
    <xf numFmtId="0" fontId="3" fillId="0" borderId="26" xfId="0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6" fillId="4" borderId="21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13" fillId="0" borderId="24" xfId="0" applyFont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 readingOrder="1"/>
    </xf>
    <xf numFmtId="0" fontId="3" fillId="0" borderId="29" xfId="0" applyFont="1" applyBorder="1"/>
    <xf numFmtId="0" fontId="11" fillId="7" borderId="33" xfId="0" applyFont="1" applyFill="1" applyBorder="1" applyAlignment="1">
      <alignment horizontal="center" vertical="center" wrapText="1" readingOrder="1"/>
    </xf>
    <xf numFmtId="0" fontId="3" fillId="0" borderId="31" xfId="0" applyFont="1" applyBorder="1"/>
    <xf numFmtId="0" fontId="11" fillId="7" borderId="30" xfId="0" applyFont="1" applyFill="1" applyBorder="1" applyAlignment="1">
      <alignment horizontal="center" vertical="center" wrapText="1" readingOrder="1"/>
    </xf>
    <xf numFmtId="0" fontId="3" fillId="0" borderId="34" xfId="0" applyFont="1" applyBorder="1"/>
    <xf numFmtId="0" fontId="9" fillId="7" borderId="44" xfId="0" applyFont="1" applyFill="1" applyBorder="1" applyAlignment="1">
      <alignment horizontal="center" vertical="center" wrapText="1" readingOrder="1"/>
    </xf>
    <xf numFmtId="0" fontId="3" fillId="0" borderId="44" xfId="0" applyFont="1" applyBorder="1"/>
    <xf numFmtId="0" fontId="3" fillId="0" borderId="32" xfId="0" applyFont="1" applyBorder="1"/>
    <xf numFmtId="4" fontId="21" fillId="0" borderId="35" xfId="0" applyNumberFormat="1" applyFont="1" applyBorder="1" applyAlignment="1">
      <alignment horizontal="center"/>
    </xf>
    <xf numFmtId="4" fontId="21" fillId="0" borderId="36" xfId="0" applyNumberFormat="1" applyFont="1" applyBorder="1" applyAlignment="1">
      <alignment horizontal="center"/>
    </xf>
    <xf numFmtId="4" fontId="21" fillId="0" borderId="37" xfId="0" applyNumberFormat="1" applyFont="1" applyBorder="1" applyAlignment="1">
      <alignment horizontal="center"/>
    </xf>
    <xf numFmtId="10" fontId="6" fillId="0" borderId="30" xfId="0" applyNumberFormat="1" applyFont="1" applyBorder="1" applyAlignment="1">
      <alignment horizontal="center" vertical="center" wrapText="1" readingOrder="1"/>
    </xf>
    <xf numFmtId="0" fontId="23" fillId="7" borderId="44" xfId="0" applyFont="1" applyFill="1" applyBorder="1" applyAlignment="1">
      <alignment horizontal="center" vertical="center" wrapText="1" readingOrder="1"/>
    </xf>
    <xf numFmtId="0" fontId="12" fillId="8" borderId="42" xfId="0" applyFont="1" applyFill="1" applyBorder="1" applyAlignment="1">
      <alignment horizontal="left" vertical="center" wrapText="1"/>
    </xf>
    <xf numFmtId="0" fontId="12" fillId="8" borderId="43" xfId="0" applyFont="1" applyFill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  <xf numFmtId="0" fontId="12" fillId="9" borderId="0" xfId="0" applyFont="1" applyFill="1" applyAlignment="1">
      <alignment horizontal="left" vertical="center" wrapText="1"/>
    </xf>
    <xf numFmtId="0" fontId="0" fillId="9" borderId="0" xfId="0" applyFill="1"/>
    <xf numFmtId="0" fontId="3" fillId="9" borderId="27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314450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showGridLines="0" tabSelected="1" zoomScale="80" zoomScaleNormal="80" workbookViewId="0">
      <selection activeCell="I3" sqref="I3"/>
    </sheetView>
  </sheetViews>
  <sheetFormatPr baseColWidth="10" defaultColWidth="14.42578125" defaultRowHeight="15" customHeight="1" x14ac:dyDescent="0.25"/>
  <cols>
    <col min="1" max="1" width="23" customWidth="1"/>
    <col min="2" max="2" width="14.42578125" customWidth="1"/>
    <col min="3" max="3" width="12.7109375" customWidth="1"/>
    <col min="4" max="4" width="14.28515625" customWidth="1"/>
    <col min="5" max="9" width="12.7109375" customWidth="1"/>
    <col min="10" max="10" width="30.42578125" customWidth="1"/>
    <col min="11" max="26" width="11.42578125" customWidth="1"/>
  </cols>
  <sheetData>
    <row r="1" spans="1:10" ht="21" x14ac:dyDescent="0.25">
      <c r="A1" s="1"/>
      <c r="B1" s="60" t="s">
        <v>0</v>
      </c>
      <c r="C1" s="61"/>
      <c r="D1" s="61"/>
      <c r="E1" s="61"/>
      <c r="F1" s="61"/>
      <c r="G1" s="61"/>
      <c r="H1" s="61"/>
      <c r="I1" s="61"/>
      <c r="J1" s="62"/>
    </row>
    <row r="2" spans="1:10" ht="21" x14ac:dyDescent="0.25">
      <c r="A2" s="2"/>
      <c r="B2" s="63" t="s">
        <v>1</v>
      </c>
      <c r="C2" s="64"/>
      <c r="D2" s="63" t="s">
        <v>2</v>
      </c>
      <c r="E2" s="35"/>
      <c r="F2" s="35"/>
      <c r="G2" s="35"/>
      <c r="H2" s="65"/>
      <c r="I2" s="3" t="s">
        <v>3</v>
      </c>
      <c r="J2" s="4" t="s">
        <v>4</v>
      </c>
    </row>
    <row r="3" spans="1:10" ht="21" x14ac:dyDescent="0.25">
      <c r="A3" s="5"/>
      <c r="B3" s="66" t="s">
        <v>5</v>
      </c>
      <c r="C3" s="67"/>
      <c r="D3" s="66"/>
      <c r="E3" s="67"/>
      <c r="F3" s="67"/>
      <c r="G3" s="67"/>
      <c r="H3" s="68"/>
      <c r="I3" s="31">
        <f>+DATE(2024,10,15)</f>
        <v>45580</v>
      </c>
      <c r="J3" s="6">
        <v>1</v>
      </c>
    </row>
    <row r="4" spans="1:10" x14ac:dyDescent="0.25">
      <c r="A4" s="55"/>
      <c r="B4" s="56"/>
      <c r="C4" s="56"/>
      <c r="D4" s="56"/>
      <c r="E4" s="56"/>
      <c r="F4" s="56"/>
      <c r="G4" s="56"/>
      <c r="H4" s="56"/>
      <c r="I4" s="56"/>
      <c r="J4" s="57"/>
    </row>
    <row r="5" spans="1:10" ht="3" customHeight="1" x14ac:dyDescent="0.25">
      <c r="A5" s="58"/>
      <c r="B5" s="35"/>
      <c r="C5" s="35"/>
      <c r="D5" s="35"/>
      <c r="E5" s="35"/>
      <c r="F5" s="35"/>
      <c r="G5" s="35"/>
      <c r="H5" s="35"/>
      <c r="I5" s="35"/>
      <c r="J5" s="36"/>
    </row>
    <row r="6" spans="1:10" ht="15.75" x14ac:dyDescent="0.25">
      <c r="A6" s="34" t="s">
        <v>6</v>
      </c>
      <c r="B6" s="35"/>
      <c r="C6" s="35"/>
      <c r="D6" s="35"/>
      <c r="E6" s="35"/>
      <c r="F6" s="35"/>
      <c r="G6" s="35"/>
      <c r="H6" s="35"/>
      <c r="I6" s="35"/>
      <c r="J6" s="36"/>
    </row>
    <row r="7" spans="1:10" ht="15.75" x14ac:dyDescent="0.25">
      <c r="A7" s="59" t="s">
        <v>7</v>
      </c>
      <c r="B7" s="35"/>
      <c r="C7" s="35"/>
      <c r="D7" s="35"/>
      <c r="E7" s="35"/>
      <c r="F7" s="35"/>
      <c r="G7" s="35"/>
      <c r="H7" s="35"/>
      <c r="I7" s="35"/>
      <c r="J7" s="36"/>
    </row>
    <row r="8" spans="1:10" x14ac:dyDescent="0.25">
      <c r="A8" s="7" t="s">
        <v>8</v>
      </c>
      <c r="B8" s="52" t="s">
        <v>9</v>
      </c>
      <c r="C8" s="53"/>
      <c r="D8" s="53"/>
      <c r="E8" s="53"/>
      <c r="F8" s="53"/>
      <c r="G8" s="53"/>
      <c r="H8" s="53"/>
      <c r="I8" s="53"/>
      <c r="J8" s="54"/>
    </row>
    <row r="9" spans="1:10" ht="15" customHeight="1" x14ac:dyDescent="0.25">
      <c r="A9" s="8" t="s">
        <v>10</v>
      </c>
      <c r="B9" s="52" t="s">
        <v>11</v>
      </c>
      <c r="C9" s="53"/>
      <c r="D9" s="53"/>
      <c r="E9" s="53"/>
      <c r="F9" s="53"/>
      <c r="G9" s="53"/>
      <c r="H9" s="53"/>
      <c r="I9" s="53"/>
      <c r="J9" s="54"/>
    </row>
    <row r="10" spans="1:10" x14ac:dyDescent="0.25">
      <c r="A10" s="8" t="s">
        <v>12</v>
      </c>
      <c r="B10" s="52" t="s">
        <v>13</v>
      </c>
      <c r="C10" s="53"/>
      <c r="D10" s="53"/>
      <c r="E10" s="53"/>
      <c r="F10" s="53"/>
      <c r="G10" s="53"/>
      <c r="H10" s="53"/>
      <c r="I10" s="53"/>
      <c r="J10" s="54"/>
    </row>
    <row r="11" spans="1:10" ht="22.5" customHeight="1" x14ac:dyDescent="0.25">
      <c r="A11" s="7" t="s">
        <v>14</v>
      </c>
      <c r="B11" s="50" t="s">
        <v>15</v>
      </c>
      <c r="C11" s="42"/>
      <c r="D11" s="42"/>
      <c r="E11" s="42"/>
      <c r="F11" s="42"/>
      <c r="G11" s="42"/>
      <c r="H11" s="42"/>
      <c r="I11" s="42"/>
      <c r="J11" s="51"/>
    </row>
    <row r="12" spans="1:10" ht="29.25" customHeight="1" x14ac:dyDescent="0.25">
      <c r="A12" s="7" t="s">
        <v>16</v>
      </c>
      <c r="B12" s="50" t="s">
        <v>17</v>
      </c>
      <c r="C12" s="42"/>
      <c r="D12" s="42"/>
      <c r="E12" s="42"/>
      <c r="F12" s="42"/>
      <c r="G12" s="42"/>
      <c r="H12" s="42"/>
      <c r="I12" s="42"/>
      <c r="J12" s="51"/>
    </row>
    <row r="13" spans="1:10" ht="15.75" x14ac:dyDescent="0.25">
      <c r="A13" s="34" t="s">
        <v>18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0" ht="27.75" customHeight="1" x14ac:dyDescent="0.25">
      <c r="A14" s="7" t="s">
        <v>19</v>
      </c>
      <c r="B14" s="10">
        <v>3</v>
      </c>
      <c r="C14" s="69" t="s">
        <v>20</v>
      </c>
      <c r="D14" s="53"/>
      <c r="E14" s="53"/>
      <c r="F14" s="53"/>
      <c r="G14" s="53"/>
      <c r="H14" s="53"/>
      <c r="I14" s="53"/>
      <c r="J14" s="54"/>
    </row>
    <row r="15" spans="1:10" ht="26.25" customHeight="1" x14ac:dyDescent="0.25">
      <c r="A15" s="7" t="s">
        <v>21</v>
      </c>
      <c r="B15" s="11">
        <v>3.3</v>
      </c>
      <c r="C15" s="69" t="s">
        <v>81</v>
      </c>
      <c r="D15" s="53"/>
      <c r="E15" s="53"/>
      <c r="F15" s="53"/>
      <c r="G15" s="53"/>
      <c r="H15" s="53"/>
      <c r="I15" s="53"/>
      <c r="J15" s="54"/>
    </row>
    <row r="16" spans="1:10" ht="30.75" customHeight="1" x14ac:dyDescent="0.25">
      <c r="A16" s="7" t="s">
        <v>22</v>
      </c>
      <c r="B16" s="10" t="s">
        <v>23</v>
      </c>
      <c r="C16" s="69" t="s">
        <v>80</v>
      </c>
      <c r="D16" s="53"/>
      <c r="E16" s="53"/>
      <c r="F16" s="53"/>
      <c r="G16" s="53"/>
      <c r="H16" s="53"/>
      <c r="I16" s="53"/>
      <c r="J16" s="54"/>
    </row>
    <row r="17" spans="1:10" ht="15.75" x14ac:dyDescent="0.25">
      <c r="A17" s="34" t="s">
        <v>24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0" ht="29.25" customHeight="1" x14ac:dyDescent="0.25">
      <c r="A18" s="7" t="s">
        <v>25</v>
      </c>
      <c r="B18" s="50" t="s">
        <v>26</v>
      </c>
      <c r="C18" s="42"/>
      <c r="D18" s="42"/>
      <c r="E18" s="42"/>
      <c r="F18" s="42"/>
      <c r="G18" s="42"/>
      <c r="H18" s="42"/>
      <c r="I18" s="42"/>
      <c r="J18" s="51"/>
    </row>
    <row r="19" spans="1:10" ht="47.25" customHeight="1" x14ac:dyDescent="0.25">
      <c r="A19" s="12" t="s">
        <v>27</v>
      </c>
      <c r="B19" s="50" t="s">
        <v>28</v>
      </c>
      <c r="C19" s="42"/>
      <c r="D19" s="42"/>
      <c r="E19" s="42"/>
      <c r="F19" s="42"/>
      <c r="G19" s="42"/>
      <c r="H19" s="42"/>
      <c r="I19" s="42"/>
      <c r="J19" s="51"/>
    </row>
    <row r="20" spans="1:10" ht="34.5" customHeight="1" x14ac:dyDescent="0.25">
      <c r="A20" s="12" t="s">
        <v>29</v>
      </c>
      <c r="B20" s="50" t="s">
        <v>30</v>
      </c>
      <c r="C20" s="42"/>
      <c r="D20" s="42"/>
      <c r="E20" s="42"/>
      <c r="F20" s="42"/>
      <c r="G20" s="42"/>
      <c r="H20" s="42"/>
      <c r="I20" s="42"/>
      <c r="J20" s="51"/>
    </row>
    <row r="21" spans="1:10" ht="35.25" customHeight="1" x14ac:dyDescent="0.25">
      <c r="A21" s="12" t="s">
        <v>31</v>
      </c>
      <c r="B21" s="50" t="s">
        <v>32</v>
      </c>
      <c r="C21" s="42"/>
      <c r="D21" s="42"/>
      <c r="E21" s="42"/>
      <c r="F21" s="42"/>
      <c r="G21" s="42"/>
      <c r="H21" s="42"/>
      <c r="I21" s="42"/>
      <c r="J21" s="51"/>
    </row>
    <row r="22" spans="1:10" ht="15.75" customHeight="1" x14ac:dyDescent="0.25">
      <c r="A22" s="34" t="s">
        <v>33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0" ht="15.75" customHeight="1" x14ac:dyDescent="0.25">
      <c r="A23" s="59" t="s">
        <v>34</v>
      </c>
      <c r="B23" s="35"/>
      <c r="C23" s="35"/>
      <c r="D23" s="35"/>
      <c r="E23" s="35"/>
      <c r="F23" s="35"/>
      <c r="G23" s="35"/>
      <c r="H23" s="35"/>
      <c r="I23" s="35"/>
      <c r="J23" s="36"/>
    </row>
    <row r="24" spans="1:10" ht="15" customHeight="1" x14ac:dyDescent="0.25">
      <c r="A24" s="70" t="s">
        <v>35</v>
      </c>
      <c r="B24" s="71"/>
      <c r="C24" s="74" t="s">
        <v>36</v>
      </c>
      <c r="D24" s="73"/>
      <c r="E24" s="78"/>
      <c r="F24" s="72" t="s">
        <v>37</v>
      </c>
      <c r="G24" s="73"/>
      <c r="H24" s="71"/>
      <c r="I24" s="74" t="s">
        <v>38</v>
      </c>
      <c r="J24" s="75"/>
    </row>
    <row r="25" spans="1:10" ht="15.75" customHeight="1" x14ac:dyDescent="0.25">
      <c r="A25" s="80">
        <v>362955651</v>
      </c>
      <c r="B25" s="81"/>
      <c r="C25" s="79">
        <v>372913730.31</v>
      </c>
      <c r="D25" s="80"/>
      <c r="E25" s="81"/>
      <c r="F25" s="79">
        <v>239519634.69999999</v>
      </c>
      <c r="G25" s="80"/>
      <c r="H25" s="81"/>
      <c r="I25" s="82">
        <f>F25/C25</f>
        <v>0.64229234600959684</v>
      </c>
      <c r="J25" s="75"/>
    </row>
    <row r="26" spans="1:10" ht="15.75" customHeight="1" x14ac:dyDescent="0.25">
      <c r="A26" s="59" t="s">
        <v>39</v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ht="48.75" customHeight="1" x14ac:dyDescent="0.25">
      <c r="A27" s="18"/>
      <c r="B27" s="19"/>
      <c r="C27" s="83" t="s">
        <v>79</v>
      </c>
      <c r="D27" s="77"/>
      <c r="E27" s="76" t="s">
        <v>82</v>
      </c>
      <c r="F27" s="77"/>
      <c r="G27" s="76" t="s">
        <v>83</v>
      </c>
      <c r="H27" s="77"/>
      <c r="I27" s="76" t="s">
        <v>40</v>
      </c>
      <c r="J27" s="77"/>
    </row>
    <row r="28" spans="1:10" ht="40.5" customHeight="1" x14ac:dyDescent="0.25">
      <c r="A28" s="20" t="s">
        <v>41</v>
      </c>
      <c r="B28" s="20" t="s">
        <v>42</v>
      </c>
      <c r="C28" s="20" t="s">
        <v>43</v>
      </c>
      <c r="D28" s="20" t="s">
        <v>44</v>
      </c>
      <c r="E28" s="20" t="s">
        <v>45</v>
      </c>
      <c r="F28" s="20" t="s">
        <v>46</v>
      </c>
      <c r="G28" s="20" t="s">
        <v>47</v>
      </c>
      <c r="H28" s="20" t="s">
        <v>48</v>
      </c>
      <c r="I28" s="20" t="s">
        <v>49</v>
      </c>
      <c r="J28" s="20" t="s">
        <v>50</v>
      </c>
    </row>
    <row r="29" spans="1:10" ht="88.5" customHeight="1" x14ac:dyDescent="0.25">
      <c r="A29" s="21" t="s">
        <v>51</v>
      </c>
      <c r="B29" s="22" t="s">
        <v>52</v>
      </c>
      <c r="C29" s="23">
        <v>12073</v>
      </c>
      <c r="D29" s="24">
        <v>32469910.120000001</v>
      </c>
      <c r="E29" s="25">
        <v>3018.25</v>
      </c>
      <c r="F29" s="24">
        <v>6544477.5300000003</v>
      </c>
      <c r="G29" s="32">
        <v>2509</v>
      </c>
      <c r="H29" s="24">
        <v>7913205.3799999999</v>
      </c>
      <c r="I29" s="33">
        <f>Hoja1!$G29/Hoja1!$E29</f>
        <v>0.8312764018885116</v>
      </c>
      <c r="J29" s="17">
        <f t="shared" ref="J29:J31" si="0">IF(H29&gt;0,H29/F29,0)</f>
        <v>1.2091424172098884</v>
      </c>
    </row>
    <row r="30" spans="1:10" ht="96.75" customHeight="1" x14ac:dyDescent="0.25">
      <c r="A30" s="28" t="s">
        <v>53</v>
      </c>
      <c r="B30" s="29" t="s">
        <v>78</v>
      </c>
      <c r="C30" s="23">
        <v>6000</v>
      </c>
      <c r="D30" s="24">
        <v>11735575</v>
      </c>
      <c r="E30" s="23">
        <v>1500</v>
      </c>
      <c r="F30" s="24">
        <v>2388143.75</v>
      </c>
      <c r="G30" s="26">
        <v>2326</v>
      </c>
      <c r="H30" s="24">
        <v>3263937.33</v>
      </c>
      <c r="I30" s="27">
        <f>Hoja1!$G30/Hoja1!$E30</f>
        <v>1.5506666666666666</v>
      </c>
      <c r="J30" s="17">
        <f t="shared" si="0"/>
        <v>1.3667256546009845</v>
      </c>
    </row>
    <row r="31" spans="1:10" ht="89.25" customHeight="1" x14ac:dyDescent="0.25">
      <c r="A31" s="21" t="s">
        <v>54</v>
      </c>
      <c r="B31" s="22" t="s">
        <v>55</v>
      </c>
      <c r="C31" s="23">
        <v>17000</v>
      </c>
      <c r="D31" s="24">
        <v>25662976.02</v>
      </c>
      <c r="E31" s="23">
        <v>4110</v>
      </c>
      <c r="F31" s="24">
        <v>5141919.2300000004</v>
      </c>
      <c r="G31" s="30">
        <v>4042</v>
      </c>
      <c r="H31" s="24">
        <v>6219745.9800000004</v>
      </c>
      <c r="I31" s="27">
        <f>Hoja1!$G31/Hoja1!$E31</f>
        <v>0.98345498783454988</v>
      </c>
      <c r="J31" s="17">
        <f t="shared" si="0"/>
        <v>1.209615651625084</v>
      </c>
    </row>
    <row r="32" spans="1:10" ht="15.75" customHeight="1" x14ac:dyDescent="0.25">
      <c r="A32" s="34" t="s">
        <v>56</v>
      </c>
      <c r="B32" s="35"/>
      <c r="C32" s="35"/>
      <c r="D32" s="35"/>
      <c r="E32" s="35"/>
      <c r="F32" s="35"/>
      <c r="G32" s="35"/>
      <c r="H32" s="35"/>
      <c r="I32" s="35"/>
      <c r="J32" s="36"/>
    </row>
    <row r="33" spans="1:10" ht="15.75" customHeight="1" x14ac:dyDescent="0.25">
      <c r="A33" s="59" t="s">
        <v>57</v>
      </c>
      <c r="B33" s="35"/>
      <c r="C33" s="35"/>
      <c r="D33" s="35"/>
      <c r="E33" s="35"/>
      <c r="F33" s="35"/>
      <c r="G33" s="35"/>
      <c r="H33" s="35"/>
      <c r="I33" s="35"/>
      <c r="J33" s="36"/>
    </row>
    <row r="34" spans="1:10" ht="15.75" customHeight="1" x14ac:dyDescent="0.25">
      <c r="A34" s="13" t="s">
        <v>58</v>
      </c>
      <c r="B34" s="86" t="s">
        <v>59</v>
      </c>
      <c r="C34" s="88"/>
      <c r="D34" s="88"/>
      <c r="E34" s="88"/>
      <c r="F34" s="88"/>
      <c r="G34" s="88"/>
      <c r="H34" s="88"/>
      <c r="I34" s="88"/>
      <c r="J34" s="89"/>
    </row>
    <row r="35" spans="1:10" ht="34.5" customHeight="1" x14ac:dyDescent="0.25">
      <c r="A35" s="12" t="s">
        <v>60</v>
      </c>
      <c r="B35" s="50" t="s">
        <v>61</v>
      </c>
      <c r="C35" s="42"/>
      <c r="D35" s="42"/>
      <c r="E35" s="42"/>
      <c r="F35" s="42"/>
      <c r="G35" s="42"/>
      <c r="H35" s="42"/>
      <c r="I35" s="42"/>
      <c r="J35" s="51"/>
    </row>
    <row r="36" spans="1:10" ht="70.5" customHeight="1" x14ac:dyDescent="0.25">
      <c r="A36" s="12" t="s">
        <v>62</v>
      </c>
      <c r="B36" s="90" t="s">
        <v>84</v>
      </c>
      <c r="C36" s="91"/>
      <c r="D36" s="91"/>
      <c r="E36" s="91"/>
      <c r="F36" s="91"/>
      <c r="G36" s="91"/>
      <c r="H36" s="91"/>
      <c r="I36" s="91"/>
      <c r="J36" s="92"/>
    </row>
    <row r="37" spans="1:10" ht="87.75" customHeight="1" x14ac:dyDescent="0.25">
      <c r="A37" s="14" t="s">
        <v>63</v>
      </c>
      <c r="B37" s="84" t="s">
        <v>86</v>
      </c>
      <c r="C37" s="84"/>
      <c r="D37" s="84"/>
      <c r="E37" s="84"/>
      <c r="F37" s="84"/>
      <c r="G37" s="84"/>
      <c r="H37" s="84"/>
      <c r="I37" s="84"/>
      <c r="J37" s="85"/>
    </row>
    <row r="38" spans="1:10" ht="19.5" customHeight="1" x14ac:dyDescent="0.25">
      <c r="A38" s="13" t="s">
        <v>58</v>
      </c>
      <c r="B38" s="86" t="s">
        <v>64</v>
      </c>
      <c r="C38" s="86"/>
      <c r="D38" s="86"/>
      <c r="E38" s="86"/>
      <c r="F38" s="86"/>
      <c r="G38" s="86"/>
      <c r="H38" s="86"/>
      <c r="I38" s="86"/>
      <c r="J38" s="87"/>
    </row>
    <row r="39" spans="1:10" ht="27.75" customHeight="1" x14ac:dyDescent="0.25">
      <c r="A39" s="12" t="s">
        <v>60</v>
      </c>
      <c r="B39" s="43" t="s">
        <v>85</v>
      </c>
      <c r="C39" s="43"/>
      <c r="D39" s="43"/>
      <c r="E39" s="43"/>
      <c r="F39" s="43"/>
      <c r="G39" s="43"/>
      <c r="H39" s="43"/>
      <c r="I39" s="43"/>
      <c r="J39" s="44"/>
    </row>
    <row r="40" spans="1:10" ht="53.25" customHeight="1" x14ac:dyDescent="0.25">
      <c r="A40" s="12" t="s">
        <v>62</v>
      </c>
      <c r="B40" s="45" t="s">
        <v>89</v>
      </c>
      <c r="C40" s="46"/>
      <c r="D40" s="46"/>
      <c r="E40" s="46"/>
      <c r="F40" s="46"/>
      <c r="G40" s="46"/>
      <c r="H40" s="46"/>
      <c r="I40" s="46"/>
      <c r="J40" s="47"/>
    </row>
    <row r="41" spans="1:10" ht="93" customHeight="1" x14ac:dyDescent="0.25">
      <c r="A41" s="14" t="s">
        <v>63</v>
      </c>
      <c r="B41" s="48" t="s">
        <v>87</v>
      </c>
      <c r="C41" s="48"/>
      <c r="D41" s="48"/>
      <c r="E41" s="48"/>
      <c r="F41" s="48"/>
      <c r="G41" s="48"/>
      <c r="H41" s="48"/>
      <c r="I41" s="48"/>
      <c r="J41" s="49"/>
    </row>
    <row r="42" spans="1:10" ht="27" customHeight="1" x14ac:dyDescent="0.25">
      <c r="A42" s="12" t="s">
        <v>58</v>
      </c>
      <c r="B42" s="50" t="s">
        <v>65</v>
      </c>
      <c r="C42" s="42"/>
      <c r="D42" s="42"/>
      <c r="E42" s="42"/>
      <c r="F42" s="42"/>
      <c r="G42" s="42"/>
      <c r="H42" s="42"/>
      <c r="I42" s="42"/>
      <c r="J42" s="51"/>
    </row>
    <row r="43" spans="1:10" ht="34.5" customHeight="1" x14ac:dyDescent="0.25">
      <c r="A43" s="12" t="s">
        <v>60</v>
      </c>
      <c r="B43" s="50" t="s">
        <v>66</v>
      </c>
      <c r="C43" s="42"/>
      <c r="D43" s="42"/>
      <c r="E43" s="42"/>
      <c r="F43" s="42"/>
      <c r="G43" s="42"/>
      <c r="H43" s="42"/>
      <c r="I43" s="42"/>
      <c r="J43" s="51"/>
    </row>
    <row r="44" spans="1:10" ht="75.75" customHeight="1" x14ac:dyDescent="0.25">
      <c r="A44" s="12" t="s">
        <v>62</v>
      </c>
      <c r="B44" s="45" t="s">
        <v>90</v>
      </c>
      <c r="C44" s="46"/>
      <c r="D44" s="46"/>
      <c r="E44" s="46"/>
      <c r="F44" s="46"/>
      <c r="G44" s="46"/>
      <c r="H44" s="46"/>
      <c r="I44" s="46"/>
      <c r="J44" s="47"/>
    </row>
    <row r="45" spans="1:10" ht="81.75" customHeight="1" x14ac:dyDescent="0.25">
      <c r="A45" s="12" t="s">
        <v>63</v>
      </c>
      <c r="B45" s="48" t="s">
        <v>88</v>
      </c>
      <c r="C45" s="48"/>
      <c r="D45" s="48"/>
      <c r="E45" s="48"/>
      <c r="F45" s="48"/>
      <c r="G45" s="48"/>
      <c r="H45" s="48"/>
      <c r="I45" s="48"/>
      <c r="J45" s="49"/>
    </row>
    <row r="46" spans="1:10" ht="15.75" customHeight="1" x14ac:dyDescent="0.25">
      <c r="A46" s="34" t="s">
        <v>67</v>
      </c>
      <c r="B46" s="35"/>
      <c r="C46" s="35"/>
      <c r="D46" s="35"/>
      <c r="E46" s="35"/>
      <c r="F46" s="35"/>
      <c r="G46" s="35"/>
      <c r="H46" s="35"/>
      <c r="I46" s="35"/>
      <c r="J46" s="36"/>
    </row>
    <row r="47" spans="1:10" ht="15.75" customHeight="1" x14ac:dyDescent="0.25">
      <c r="A47" s="37" t="s">
        <v>68</v>
      </c>
      <c r="B47" s="35"/>
      <c r="C47" s="35"/>
      <c r="D47" s="35"/>
      <c r="E47" s="35"/>
      <c r="F47" s="35"/>
      <c r="G47" s="35"/>
      <c r="H47" s="35"/>
      <c r="I47" s="35"/>
      <c r="J47" s="36"/>
    </row>
    <row r="48" spans="1:10" ht="15.75" customHeight="1" x14ac:dyDescent="0.2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40"/>
    </row>
    <row r="49" spans="1:10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.75" customHeight="1" x14ac:dyDescent="0.25">
      <c r="A50" s="41" t="s">
        <v>70</v>
      </c>
      <c r="B50" s="42"/>
      <c r="C50" s="42"/>
      <c r="D50" s="42"/>
      <c r="E50" s="42"/>
      <c r="F50" s="42"/>
      <c r="G50" s="42"/>
      <c r="H50" s="42"/>
      <c r="I50" s="42"/>
      <c r="J50" s="42"/>
    </row>
    <row r="51" spans="1:10" ht="15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 ht="15.75" customHeight="1" x14ac:dyDescent="0.25">
      <c r="A52" s="16" t="s">
        <v>71</v>
      </c>
      <c r="B52" s="15"/>
      <c r="C52" s="15"/>
      <c r="D52" s="16" t="s">
        <v>72</v>
      </c>
      <c r="E52" s="15"/>
      <c r="F52" s="15"/>
      <c r="G52" s="15"/>
      <c r="H52" s="16" t="s">
        <v>73</v>
      </c>
      <c r="I52" s="15"/>
      <c r="J52" s="15"/>
    </row>
    <row r="53" spans="1:10" ht="15.75" customHeight="1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5.75" customHeight="1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5.75" customHeight="1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33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15.75" customHeight="1" x14ac:dyDescent="0.25">
      <c r="A57" s="15" t="s">
        <v>91</v>
      </c>
      <c r="B57" s="15"/>
      <c r="C57" s="15"/>
      <c r="D57" s="15" t="s">
        <v>74</v>
      </c>
      <c r="E57" s="15"/>
      <c r="F57" s="15"/>
      <c r="G57" s="15"/>
      <c r="H57" s="15" t="s">
        <v>75</v>
      </c>
      <c r="I57" s="15"/>
      <c r="J57" s="15"/>
    </row>
    <row r="58" spans="1:10" ht="15.75" customHeight="1" x14ac:dyDescent="0.25">
      <c r="A58" s="15" t="s">
        <v>92</v>
      </c>
      <c r="B58" s="15"/>
      <c r="C58" s="15"/>
      <c r="D58" s="15" t="s">
        <v>76</v>
      </c>
      <c r="E58" s="15"/>
      <c r="F58" s="15"/>
      <c r="G58" s="15"/>
      <c r="H58" s="15" t="s">
        <v>77</v>
      </c>
      <c r="I58" s="15"/>
      <c r="J58" s="15"/>
    </row>
    <row r="59" spans="1:10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0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0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 ht="15.7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 ht="15.7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0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 ht="15.7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ht="15.7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ht="15.7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1:10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1:10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0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1:10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0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1:10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0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0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0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0" ht="15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0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0" ht="15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0" ht="15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0" ht="15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0" ht="15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 ht="15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 ht="15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</row>
    <row r="701" spans="1:10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</row>
    <row r="702" spans="1:10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</row>
    <row r="703" spans="1:10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</row>
    <row r="704" spans="1:10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</row>
    <row r="705" spans="1:10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1:10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1:10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1:10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1:10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1:10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1:10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1:10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1:10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1:10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1:10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1:10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1:10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1:10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1:10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1:10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1:10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1:10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1:10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1:10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1:10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1:10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1:10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0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0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0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0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0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0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0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0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0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</row>
    <row r="751" spans="1:10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</row>
    <row r="752" spans="1:10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</row>
    <row r="753" spans="1:10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</row>
    <row r="754" spans="1:10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</row>
    <row r="755" spans="1:10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</row>
    <row r="756" spans="1:10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</row>
    <row r="757" spans="1:10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</row>
    <row r="758" spans="1:10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</row>
    <row r="759" spans="1:10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</row>
    <row r="760" spans="1:10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</row>
    <row r="761" spans="1:10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</row>
    <row r="762" spans="1:10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</row>
    <row r="763" spans="1:10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</row>
    <row r="764" spans="1:10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</row>
    <row r="765" spans="1:10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</row>
    <row r="766" spans="1:10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</row>
    <row r="767" spans="1:10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</row>
    <row r="768" spans="1:10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</row>
    <row r="769" spans="1:10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</row>
    <row r="770" spans="1:10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</row>
    <row r="771" spans="1:10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</row>
    <row r="772" spans="1:10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</row>
    <row r="773" spans="1:10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</row>
    <row r="774" spans="1:10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</row>
    <row r="775" spans="1:10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</row>
    <row r="776" spans="1:10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</row>
    <row r="777" spans="1:10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</row>
    <row r="778" spans="1:10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</row>
    <row r="779" spans="1:10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</row>
    <row r="780" spans="1:10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</row>
    <row r="781" spans="1:10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</row>
    <row r="782" spans="1:10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</row>
    <row r="783" spans="1:10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</row>
    <row r="784" spans="1:10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</row>
    <row r="785" spans="1:10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</row>
    <row r="786" spans="1:10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</row>
    <row r="787" spans="1:10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</row>
    <row r="788" spans="1:10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</row>
    <row r="789" spans="1:10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</row>
    <row r="790" spans="1:10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</row>
    <row r="791" spans="1:10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</row>
    <row r="792" spans="1:10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</row>
    <row r="793" spans="1:10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</row>
    <row r="794" spans="1:10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</row>
    <row r="795" spans="1:10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</row>
    <row r="796" spans="1:10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</row>
    <row r="797" spans="1:10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</row>
    <row r="798" spans="1:10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</row>
    <row r="799" spans="1:10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</row>
    <row r="800" spans="1:10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</row>
    <row r="801" spans="1:10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</row>
    <row r="802" spans="1:10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</row>
    <row r="803" spans="1:10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</row>
    <row r="804" spans="1:10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0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</row>
    <row r="806" spans="1:10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</row>
    <row r="807" spans="1:10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</row>
    <row r="808" spans="1:10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</row>
    <row r="809" spans="1:10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</row>
    <row r="810" spans="1:10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</row>
    <row r="811" spans="1:10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</row>
    <row r="812" spans="1:10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</row>
    <row r="813" spans="1:10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</row>
    <row r="814" spans="1:10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</row>
    <row r="815" spans="1:10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</row>
    <row r="816" spans="1:10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</row>
    <row r="817" spans="1:10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</row>
    <row r="818" spans="1:10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</row>
    <row r="819" spans="1:10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</row>
    <row r="820" spans="1:10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</row>
    <row r="821" spans="1:10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</row>
    <row r="822" spans="1:10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</row>
    <row r="823" spans="1:10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</row>
    <row r="824" spans="1:10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</row>
    <row r="825" spans="1:10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</row>
    <row r="826" spans="1:10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</row>
    <row r="827" spans="1:10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</row>
    <row r="828" spans="1:10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</row>
    <row r="829" spans="1:10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</row>
    <row r="830" spans="1:10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</row>
    <row r="831" spans="1:10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</row>
    <row r="832" spans="1:10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</row>
    <row r="833" spans="1:10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</row>
    <row r="834" spans="1:10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</row>
    <row r="835" spans="1:10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</row>
    <row r="836" spans="1:10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</row>
    <row r="837" spans="1:10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</row>
    <row r="838" spans="1:10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</row>
    <row r="839" spans="1:10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</row>
    <row r="840" spans="1:10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</row>
    <row r="841" spans="1:10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</row>
    <row r="842" spans="1:10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</row>
    <row r="843" spans="1:10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</row>
    <row r="844" spans="1:10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</row>
    <row r="845" spans="1:10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</row>
    <row r="846" spans="1:10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</row>
    <row r="847" spans="1:10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</row>
    <row r="848" spans="1:10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</row>
    <row r="849" spans="1:10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</row>
    <row r="850" spans="1:10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</row>
    <row r="851" spans="1:10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</row>
    <row r="852" spans="1:10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</row>
    <row r="853" spans="1:10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</row>
    <row r="854" spans="1:10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</row>
    <row r="855" spans="1:10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</row>
    <row r="856" spans="1:10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</row>
    <row r="857" spans="1:10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</row>
    <row r="858" spans="1:10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</row>
    <row r="859" spans="1:10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</row>
    <row r="860" spans="1:10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</row>
    <row r="861" spans="1:10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</row>
    <row r="862" spans="1:10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</row>
    <row r="863" spans="1:10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</row>
    <row r="864" spans="1:10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</row>
    <row r="865" spans="1:10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</row>
    <row r="866" spans="1:10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</row>
    <row r="867" spans="1:10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</row>
    <row r="868" spans="1:10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</row>
    <row r="869" spans="1:10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</row>
    <row r="870" spans="1:10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</row>
    <row r="871" spans="1:10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</row>
    <row r="872" spans="1:10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</row>
    <row r="873" spans="1:10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</row>
    <row r="874" spans="1:10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</row>
    <row r="875" spans="1:10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</row>
    <row r="876" spans="1:10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</row>
    <row r="877" spans="1:10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</row>
    <row r="878" spans="1:10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</row>
    <row r="879" spans="1:10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</row>
    <row r="880" spans="1:10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</row>
    <row r="881" spans="1:10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</row>
    <row r="882" spans="1:10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</row>
    <row r="883" spans="1:10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</row>
    <row r="884" spans="1:10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</row>
    <row r="885" spans="1:10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</row>
    <row r="886" spans="1:10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</row>
    <row r="887" spans="1:10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</row>
    <row r="888" spans="1:10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</row>
    <row r="889" spans="1:10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</row>
    <row r="890" spans="1:10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</row>
    <row r="891" spans="1:10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</row>
    <row r="892" spans="1:10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</row>
    <row r="893" spans="1:10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</row>
    <row r="894" spans="1:10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</row>
    <row r="895" spans="1:10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</row>
    <row r="896" spans="1:10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</row>
    <row r="897" spans="1:10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</row>
    <row r="898" spans="1:10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</row>
    <row r="899" spans="1:10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</row>
    <row r="900" spans="1:10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</row>
    <row r="901" spans="1:10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</row>
    <row r="902" spans="1:10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</row>
    <row r="903" spans="1:10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</row>
    <row r="904" spans="1:10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</row>
    <row r="905" spans="1:10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</row>
    <row r="906" spans="1:10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</row>
    <row r="907" spans="1:10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</row>
    <row r="908" spans="1:10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</row>
    <row r="909" spans="1:10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</row>
    <row r="910" spans="1:10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</row>
    <row r="911" spans="1:10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</row>
    <row r="912" spans="1:10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</row>
    <row r="913" spans="1:10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</row>
    <row r="914" spans="1:10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</row>
    <row r="915" spans="1:10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</row>
    <row r="916" spans="1:10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</row>
    <row r="917" spans="1:10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</row>
    <row r="918" spans="1:10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</row>
    <row r="919" spans="1:10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</row>
    <row r="920" spans="1:10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</row>
    <row r="921" spans="1:10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</row>
    <row r="922" spans="1:10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</row>
    <row r="923" spans="1:10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</row>
    <row r="924" spans="1:10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</row>
    <row r="925" spans="1:10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</row>
    <row r="926" spans="1:10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</row>
    <row r="927" spans="1:10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</row>
    <row r="928" spans="1:10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</row>
    <row r="929" spans="1:10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</row>
    <row r="930" spans="1:10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</row>
    <row r="931" spans="1:10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</row>
    <row r="932" spans="1:10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</row>
    <row r="933" spans="1:10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</row>
    <row r="934" spans="1:10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</row>
    <row r="935" spans="1:10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</row>
    <row r="936" spans="1:10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</row>
    <row r="937" spans="1:10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</row>
    <row r="938" spans="1:10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</row>
    <row r="939" spans="1:10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</row>
    <row r="940" spans="1:10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</row>
    <row r="941" spans="1:10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</row>
    <row r="942" spans="1:10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</row>
    <row r="943" spans="1:10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</row>
    <row r="944" spans="1:10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</row>
    <row r="945" spans="1:10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</row>
    <row r="946" spans="1:10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</row>
    <row r="947" spans="1:10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</row>
    <row r="948" spans="1:10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</row>
    <row r="949" spans="1:10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</row>
    <row r="950" spans="1:10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</row>
    <row r="951" spans="1:10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</row>
    <row r="952" spans="1:10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</row>
    <row r="953" spans="1:10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</row>
    <row r="954" spans="1:10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</row>
    <row r="955" spans="1:10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</row>
    <row r="956" spans="1:10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</row>
    <row r="957" spans="1:10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</row>
    <row r="958" spans="1:10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</row>
    <row r="959" spans="1:10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</row>
    <row r="960" spans="1:10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</row>
    <row r="961" spans="1:10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</row>
    <row r="962" spans="1:10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</row>
    <row r="963" spans="1:10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</row>
    <row r="964" spans="1:10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</row>
    <row r="965" spans="1:10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</row>
    <row r="966" spans="1:10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</row>
    <row r="967" spans="1:10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</row>
    <row r="968" spans="1:10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</row>
    <row r="969" spans="1:10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</row>
    <row r="970" spans="1:10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</row>
    <row r="971" spans="1:10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</row>
    <row r="972" spans="1:10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</row>
    <row r="973" spans="1:10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</row>
    <row r="974" spans="1:10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</row>
    <row r="975" spans="1:10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</row>
    <row r="976" spans="1:10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</row>
    <row r="977" spans="1:10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</row>
    <row r="978" spans="1:10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</row>
    <row r="979" spans="1:10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</row>
    <row r="980" spans="1:10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</row>
    <row r="981" spans="1:10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</row>
    <row r="982" spans="1:10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</row>
    <row r="983" spans="1:10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</row>
    <row r="984" spans="1:10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</row>
    <row r="985" spans="1:10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</row>
    <row r="986" spans="1:10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</row>
    <row r="987" spans="1:10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</row>
    <row r="988" spans="1:10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</row>
    <row r="989" spans="1:10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</row>
    <row r="990" spans="1:10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</row>
    <row r="991" spans="1:10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</row>
    <row r="992" spans="1:10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</row>
    <row r="993" spans="1:10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</row>
    <row r="994" spans="1:10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</row>
    <row r="995" spans="1:10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</row>
    <row r="996" spans="1:10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</row>
    <row r="997" spans="1:10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</row>
    <row r="998" spans="1:10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</row>
    <row r="999" spans="1:10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</row>
    <row r="1000" spans="1:10" ht="15.7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</row>
  </sheetData>
  <mergeCells count="56">
    <mergeCell ref="B37:J37"/>
    <mergeCell ref="B38:J38"/>
    <mergeCell ref="A32:J32"/>
    <mergeCell ref="A33:J33"/>
    <mergeCell ref="B34:J34"/>
    <mergeCell ref="B35:J35"/>
    <mergeCell ref="B36:J36"/>
    <mergeCell ref="A24:B24"/>
    <mergeCell ref="F24:H24"/>
    <mergeCell ref="I24:J24"/>
    <mergeCell ref="G27:H27"/>
    <mergeCell ref="I27:J27"/>
    <mergeCell ref="C24:E24"/>
    <mergeCell ref="C25:E25"/>
    <mergeCell ref="F25:H25"/>
    <mergeCell ref="I25:J25"/>
    <mergeCell ref="A26:J26"/>
    <mergeCell ref="C27:D27"/>
    <mergeCell ref="E27:F27"/>
    <mergeCell ref="A25:B25"/>
    <mergeCell ref="B19:J19"/>
    <mergeCell ref="B20:J20"/>
    <mergeCell ref="B21:J21"/>
    <mergeCell ref="A22:J22"/>
    <mergeCell ref="A23:J23"/>
    <mergeCell ref="C14:J14"/>
    <mergeCell ref="C15:J15"/>
    <mergeCell ref="C16:J16"/>
    <mergeCell ref="A17:J17"/>
    <mergeCell ref="B18:J18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A46:J46"/>
    <mergeCell ref="A47:J47"/>
    <mergeCell ref="A48:J48"/>
    <mergeCell ref="A50:J50"/>
    <mergeCell ref="B39:J39"/>
    <mergeCell ref="B40:J40"/>
    <mergeCell ref="B41:J41"/>
    <mergeCell ref="B42:J42"/>
    <mergeCell ref="B43:J43"/>
    <mergeCell ref="B44:J44"/>
    <mergeCell ref="B45:J45"/>
  </mergeCells>
  <pageMargins left="1" right="1" top="1" bottom="1" header="0.5" footer="0.5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Fany Javier Paulino</cp:lastModifiedBy>
  <cp:lastPrinted>2024-10-15T18:31:01Z</cp:lastPrinted>
  <dcterms:created xsi:type="dcterms:W3CDTF">2021-03-22T15:50:10Z</dcterms:created>
  <dcterms:modified xsi:type="dcterms:W3CDTF">2024-10-15T18:56:02Z</dcterms:modified>
</cp:coreProperties>
</file>